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9" i="1" l="1"/>
  <c r="H10" i="1"/>
  <c r="H11" i="1"/>
  <c r="H12" i="1"/>
  <c r="H8" i="1"/>
  <c r="G9" i="1"/>
  <c r="G10" i="1"/>
  <c r="G11" i="1"/>
  <c r="G12" i="1"/>
  <c r="G8" i="1"/>
  <c r="F9" i="1"/>
  <c r="F10" i="1"/>
  <c r="F11" i="1"/>
  <c r="F12" i="1"/>
  <c r="F8" i="1"/>
  <c r="E9" i="1"/>
  <c r="E10" i="1"/>
  <c r="E11" i="1"/>
  <c r="E12" i="1"/>
  <c r="E8" i="1"/>
</calcChain>
</file>

<file path=xl/sharedStrings.xml><?xml version="1.0" encoding="utf-8"?>
<sst xmlns="http://schemas.openxmlformats.org/spreadsheetml/2006/main" count="26" uniqueCount="25">
  <si>
    <t>BẢN CHI TIẾT CUNG ỨNG HÀNG HÓA</t>
  </si>
  <si>
    <t>Loại</t>
  </si>
  <si>
    <t>Chứng từ</t>
  </si>
  <si>
    <t>Số lượng</t>
  </si>
  <si>
    <t>Đơn giá</t>
  </si>
  <si>
    <t>Thành tiền</t>
  </si>
  <si>
    <t>Thuế</t>
  </si>
  <si>
    <t>C</t>
  </si>
  <si>
    <t>Cộng</t>
  </si>
  <si>
    <t>X001</t>
  </si>
  <si>
    <t>C002</t>
  </si>
  <si>
    <t>T003</t>
  </si>
  <si>
    <t>M004</t>
  </si>
  <si>
    <t>N005</t>
  </si>
  <si>
    <t xml:space="preserve">Cam </t>
  </si>
  <si>
    <t>Mận</t>
  </si>
  <si>
    <t>Nho</t>
  </si>
  <si>
    <t xml:space="preserve">Táo </t>
  </si>
  <si>
    <t>Xoài</t>
  </si>
  <si>
    <t>Bảng đơn giá</t>
  </si>
  <si>
    <t>Mã loại</t>
  </si>
  <si>
    <t>M</t>
  </si>
  <si>
    <t>N</t>
  </si>
  <si>
    <t>T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</si>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</sst>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24"/>
  <sheetViews>
    <sheetView tabSelected="1" topLeftCell="A22" workbookViewId="0">
      <selection activeCell="H19" sqref="H19"/>
    </sheetView>
  </sheetViews>
  <sheetFormatPr defaultRowHeight="14.25" x14ac:dyDescent="0.2"/>
  <cols>
    <col min="5" max="5" width="19.375" customWidth="1"/>
  </cols>
  <sheetData>
    <row r="5" spans="2:8" ht="18.75" x14ac:dyDescent="0.3">
      <c r="C5" s="2" t="s">
        <v>0</v>
      </c>
      <c r="D5" s="1"/>
      <c r="E5" s="1"/>
      <c r="F5" s="1"/>
      <c r="G5" s="1"/>
      <c r="H5" s="1"/>
    </row>
    <row r="7" spans="2:8" x14ac:dyDescent="0.2">
      <c r="B7" s="3" t="s">
        <v>2</v>
      </c>
      <c r="C7" s="3" t="s">
        <v>1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8</v>
      </c>
    </row>
    <row r="8" spans="2:8" x14ac:dyDescent="0.2">
      <c r="B8" s="3" t="s">
        <v>9</v>
      </c>
      <c r="C8" s="3" t="s">
        <v>14</v>
      </c>
      <c r="D8" s="3">
        <v>20</v>
      </c>
      <c r="E8" s="3">
        <f>VLOOKUP(C8:C12,$D$20:$E$24,2)</f>
        <v>2000</v>
      </c>
      <c r="F8" s="3">
        <f>($D$8:$D$12)*($E$8:$E$12)</f>
        <v>40000</v>
      </c>
      <c r="G8" s="3">
        <f>IF(($D$8:$D$12)&gt;30,(($F$8:$F$12)*10%),0)</f>
        <v>0</v>
      </c>
      <c r="H8" s="3">
        <f>SUM(F8,G8)</f>
        <v>40000</v>
      </c>
    </row>
    <row r="9" spans="2:8" x14ac:dyDescent="0.2">
      <c r="B9" s="3" t="s">
        <v>10</v>
      </c>
      <c r="C9" s="3" t="s">
        <v>15</v>
      </c>
      <c r="D9" s="3">
        <v>50</v>
      </c>
      <c r="E9" s="3">
        <f t="shared" ref="E9:E12" si="0">VLOOKUP(C9:C13,$D$20:$E$24,2)</f>
        <v>17000</v>
      </c>
      <c r="F9" s="3">
        <f t="shared" ref="F9:F12" si="1">($D$8:$D$12)*($E$8:$E$12)</f>
        <v>850000</v>
      </c>
      <c r="G9" s="3">
        <f t="shared" ref="G9:G12" si="2">IF(($D$8:$D$12)&gt;30,(($F$8:$F$12)*10%),0)</f>
        <v>85000</v>
      </c>
      <c r="H9" s="3">
        <f t="shared" ref="H9:H12" si="3">SUM(F9,G9)</f>
        <v>935000</v>
      </c>
    </row>
    <row r="10" spans="2:8" x14ac:dyDescent="0.2">
      <c r="B10" s="3" t="s">
        <v>11</v>
      </c>
      <c r="C10" s="3" t="s">
        <v>16</v>
      </c>
      <c r="D10" s="3">
        <v>10</v>
      </c>
      <c r="E10" s="3">
        <f t="shared" si="0"/>
        <v>8000</v>
      </c>
      <c r="F10" s="3">
        <f t="shared" si="1"/>
        <v>80000</v>
      </c>
      <c r="G10" s="3">
        <f t="shared" si="2"/>
        <v>0</v>
      </c>
      <c r="H10" s="3">
        <f t="shared" si="3"/>
        <v>80000</v>
      </c>
    </row>
    <row r="11" spans="2:8" x14ac:dyDescent="0.2">
      <c r="B11" s="3" t="s">
        <v>12</v>
      </c>
      <c r="C11" s="3" t="s">
        <v>17</v>
      </c>
      <c r="D11" s="3">
        <v>32</v>
      </c>
      <c r="E11" s="3">
        <f t="shared" si="0"/>
        <v>15000</v>
      </c>
      <c r="F11" s="3">
        <f t="shared" si="1"/>
        <v>480000</v>
      </c>
      <c r="G11" s="3">
        <f t="shared" si="2"/>
        <v>48000</v>
      </c>
      <c r="H11" s="3">
        <f t="shared" si="3"/>
        <v>528000</v>
      </c>
    </row>
    <row r="12" spans="2:8" x14ac:dyDescent="0.2">
      <c r="B12" s="4" t="s">
        <v>13</v>
      </c>
      <c r="C12" s="3" t="s">
        <v>18</v>
      </c>
      <c r="D12" s="3">
        <v>10</v>
      </c>
      <c r="E12" s="3">
        <f t="shared" si="0"/>
        <v>25000</v>
      </c>
      <c r="F12" s="3">
        <f t="shared" si="1"/>
        <v>250000</v>
      </c>
      <c r="G12" s="3">
        <f t="shared" si="2"/>
        <v>0</v>
      </c>
      <c r="H12" s="3">
        <f t="shared" si="3"/>
        <v>250000</v>
      </c>
    </row>
    <row r="17" spans="4:6" x14ac:dyDescent="0.2">
      <c r="D17" s="5" t="s">
        <v>19</v>
      </c>
      <c r="E17" s="5"/>
      <c r="F17" s="5"/>
    </row>
    <row r="19" spans="4:6" x14ac:dyDescent="0.2">
      <c r="D19" s="3" t="s">
        <v>20</v>
      </c>
      <c r="E19" s="3" t="s">
        <v>4</v>
      </c>
    </row>
    <row r="20" spans="4:6" x14ac:dyDescent="0.2">
      <c r="D20" s="3" t="s">
        <v>7</v>
      </c>
      <c r="E20" s="3">
        <v>2000</v>
      </c>
    </row>
    <row r="21" spans="4:6" x14ac:dyDescent="0.2">
      <c r="D21" s="3" t="s">
        <v>21</v>
      </c>
      <c r="E21" s="3">
        <v>17000</v>
      </c>
    </row>
    <row r="22" spans="4:6" x14ac:dyDescent="0.2">
      <c r="D22" s="3" t="s">
        <v>22</v>
      </c>
      <c r="E22" s="3">
        <v>8000</v>
      </c>
    </row>
    <row r="23" spans="4:6" x14ac:dyDescent="0.2">
      <c r="D23" s="3" t="s">
        <v>23</v>
      </c>
      <c r="E23" s="3">
        <v>15000</v>
      </c>
    </row>
    <row r="24" spans="4:6" x14ac:dyDescent="0.2">
      <c r="D24" s="3" t="s">
        <v>24</v>
      </c>
      <c r="E24" s="3">
        <v>25000</v>
      </c>
    </row>
  </sheetData>
  <mergeCells count="2">
    <mergeCell ref="C5:H5"/>
    <mergeCell ref="D17:F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Bui</dc:creator>
  <cp:lastModifiedBy>An Bui</cp:lastModifiedBy>
  <dcterms:created xsi:type="dcterms:W3CDTF">2020-05-17T03:48:23Z</dcterms:created>
  <dcterms:modified xsi:type="dcterms:W3CDTF">2020-05-17T04:18:04Z</dcterms:modified>
</cp:coreProperties>
</file>