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7" i="1" l="1"/>
  <c r="H9" i="1"/>
  <c r="H10" i="1"/>
  <c r="H8" i="1"/>
  <c r="I8" i="1" s="1"/>
  <c r="H12" i="1"/>
  <c r="H11" i="1"/>
  <c r="H6" i="1"/>
  <c r="E7" i="1"/>
  <c r="E9" i="1"/>
  <c r="E10" i="1"/>
  <c r="E8" i="1"/>
  <c r="E12" i="1"/>
  <c r="E11" i="1"/>
  <c r="E6" i="1"/>
  <c r="I6" i="1" l="1"/>
  <c r="I10" i="1"/>
  <c r="I11" i="1"/>
  <c r="I9" i="1"/>
  <c r="I12" i="1"/>
  <c r="I7" i="1"/>
</calcChain>
</file>

<file path=xl/sharedStrings.xml><?xml version="1.0" encoding="utf-8"?>
<sst xmlns="http://schemas.openxmlformats.org/spreadsheetml/2006/main" count="32" uniqueCount="24">
  <si>
    <t>BẢNG THÀNH TÍCH CHẠY VIỆT DÃ KỶ NIỆM NGÀY NHÀ GIÁO VIỆT NAM</t>
  </si>
  <si>
    <t>STT</t>
  </si>
  <si>
    <t>TÊN HS</t>
  </si>
  <si>
    <t>Mã Ban</t>
  </si>
  <si>
    <t>Tên Ban</t>
  </si>
  <si>
    <t>Giờ xuất phát</t>
  </si>
  <si>
    <t xml:space="preserve">Giờ đến đích </t>
  </si>
  <si>
    <t>Xếp hạng</t>
  </si>
  <si>
    <t>Trần Thiên Ân</t>
  </si>
  <si>
    <t>Lý Thiên Thanh</t>
  </si>
  <si>
    <t>Hồ Lê Thiện</t>
  </si>
  <si>
    <t>Nguyễn Minh Tài</t>
  </si>
  <si>
    <t>Lê Hiếu Đức</t>
  </si>
  <si>
    <t>Vũ Tấn Anh</t>
  </si>
  <si>
    <t>A</t>
  </si>
  <si>
    <t>B</t>
  </si>
  <si>
    <t>C</t>
  </si>
  <si>
    <t>BẢNG 1</t>
  </si>
  <si>
    <t>Mã</t>
  </si>
  <si>
    <t>Ban A</t>
  </si>
  <si>
    <t>Ban B</t>
  </si>
  <si>
    <t>Ban Chuyên</t>
  </si>
  <si>
    <t>Mai Thùy Trang</t>
  </si>
  <si>
    <t>Thành tích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</si>
</sst>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h:mm:ss;@"/>
  </numFmts>
  <fonts count="1" x14ac:knownFonts="1"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2"/>
  <sheetViews>
    <sheetView tabSelected="1" workbookViewId="0">
      <selection activeCell="G17" sqref="G17"/>
    </sheetView>
  </sheetViews>
  <sheetFormatPr defaultRowHeight="14.25" x14ac:dyDescent="0.2"/>
  <cols>
    <col min="3" max="3" width="17.625" customWidth="1"/>
    <col min="5" max="5" width="11.875" customWidth="1"/>
    <col min="6" max="6" width="14.375" customWidth="1"/>
    <col min="7" max="7" width="14" customWidth="1"/>
    <col min="8" max="8" width="12.625" customWidth="1"/>
  </cols>
  <sheetData>
    <row r="3" spans="2:9" x14ac:dyDescent="0.2">
      <c r="B3" s="1" t="s">
        <v>0</v>
      </c>
      <c r="C3" s="1"/>
      <c r="D3" s="1"/>
      <c r="E3" s="1"/>
      <c r="F3" s="1"/>
      <c r="G3" s="1"/>
      <c r="H3" s="1"/>
      <c r="I3" s="1"/>
    </row>
    <row r="5" spans="2:9" x14ac:dyDescent="0.2"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23</v>
      </c>
      <c r="I5" s="3" t="s">
        <v>7</v>
      </c>
    </row>
    <row r="6" spans="2:9" x14ac:dyDescent="0.2">
      <c r="B6" s="3">
        <v>1</v>
      </c>
      <c r="C6" s="3" t="s">
        <v>8</v>
      </c>
      <c r="D6" s="3" t="s">
        <v>14</v>
      </c>
      <c r="E6" s="3" t="str">
        <f>VLOOKUP(D6,$B$20:$C$22,2,0)</f>
        <v>Ban A</v>
      </c>
      <c r="F6" s="4">
        <v>0.29166666666666669</v>
      </c>
      <c r="G6" s="4">
        <v>0.42386574074074074</v>
      </c>
      <c r="H6" s="4">
        <f>G6-F6</f>
        <v>0.13219907407407405</v>
      </c>
      <c r="I6" s="3">
        <f>RANK(H6,$H$6:$H$12,0)</f>
        <v>3</v>
      </c>
    </row>
    <row r="7" spans="2:9" x14ac:dyDescent="0.2">
      <c r="B7" s="3">
        <v>2</v>
      </c>
      <c r="C7" s="3" t="s">
        <v>9</v>
      </c>
      <c r="D7" s="3" t="s">
        <v>14</v>
      </c>
      <c r="E7" s="3" t="str">
        <f>VLOOKUP(D7,$B$20:$C$22,2,0)</f>
        <v>Ban A</v>
      </c>
      <c r="F7" s="4">
        <v>0.29166666666666669</v>
      </c>
      <c r="G7" s="4">
        <v>0.42248842592592589</v>
      </c>
      <c r="H7" s="4">
        <f>G7-F7</f>
        <v>0.13082175925925921</v>
      </c>
      <c r="I7" s="3">
        <f>RANK(H7,$H$6:$H$12,0)</f>
        <v>4</v>
      </c>
    </row>
    <row r="8" spans="2:9" x14ac:dyDescent="0.2">
      <c r="B8" s="3">
        <v>5</v>
      </c>
      <c r="C8" s="3" t="s">
        <v>11</v>
      </c>
      <c r="D8" s="3" t="s">
        <v>14</v>
      </c>
      <c r="E8" s="3" t="str">
        <f>VLOOKUP(D8,$B$20:$C$22,2,0)</f>
        <v>Ban A</v>
      </c>
      <c r="F8" s="4">
        <v>0.2986111111111111</v>
      </c>
      <c r="G8" s="4">
        <v>0.41569444444444442</v>
      </c>
      <c r="H8" s="4">
        <f>G8-F8</f>
        <v>0.11708333333333332</v>
      </c>
      <c r="I8" s="3">
        <f>RANK(H8,$H$6:$H$12,0)</f>
        <v>7</v>
      </c>
    </row>
    <row r="9" spans="2:9" x14ac:dyDescent="0.2">
      <c r="B9" s="3">
        <v>3</v>
      </c>
      <c r="C9" s="6" t="s">
        <v>10</v>
      </c>
      <c r="D9" s="3" t="s">
        <v>15</v>
      </c>
      <c r="E9" s="3" t="str">
        <f>VLOOKUP(D9,$B$20:$C$22,2,0)</f>
        <v>Ban B</v>
      </c>
      <c r="F9" s="4">
        <v>0.29166666666666669</v>
      </c>
      <c r="G9" s="4">
        <v>0.43200231481481483</v>
      </c>
      <c r="H9" s="4">
        <f>G9-F9</f>
        <v>0.14033564814814814</v>
      </c>
      <c r="I9" s="3">
        <f>RANK(H9,$H$6:$H$12,0)</f>
        <v>2</v>
      </c>
    </row>
    <row r="10" spans="2:9" x14ac:dyDescent="0.2">
      <c r="B10" s="3">
        <v>4</v>
      </c>
      <c r="C10" s="5" t="s">
        <v>22</v>
      </c>
      <c r="D10" s="3" t="s">
        <v>15</v>
      </c>
      <c r="E10" s="3" t="str">
        <f>VLOOKUP(D10,$B$20:$C$22,2,0)</f>
        <v>Ban B</v>
      </c>
      <c r="F10" s="4">
        <v>0.29166666666666669</v>
      </c>
      <c r="G10" s="4">
        <v>0.41554398148148147</v>
      </c>
      <c r="H10" s="4">
        <f>G10-F10</f>
        <v>0.12387731481481479</v>
      </c>
      <c r="I10" s="3">
        <f>RANK(H10,$H$6:$H$12,0)</f>
        <v>5</v>
      </c>
    </row>
    <row r="11" spans="2:9" x14ac:dyDescent="0.2">
      <c r="B11" s="3">
        <v>6</v>
      </c>
      <c r="C11" s="3" t="s">
        <v>12</v>
      </c>
      <c r="D11" s="3" t="s">
        <v>16</v>
      </c>
      <c r="E11" s="3" t="str">
        <f>VLOOKUP(D11,$B$20:$C$22,2,0)</f>
        <v>Ban Chuyên</v>
      </c>
      <c r="F11" s="4">
        <v>0.2986111111111111</v>
      </c>
      <c r="G11" s="4">
        <v>0.93143518518518509</v>
      </c>
      <c r="H11" s="4">
        <f>G11-F11</f>
        <v>0.63282407407407404</v>
      </c>
      <c r="I11" s="3">
        <f>RANK(H11,$H$6:$H$12,0)</f>
        <v>1</v>
      </c>
    </row>
    <row r="12" spans="2:9" x14ac:dyDescent="0.2">
      <c r="B12" s="3">
        <v>7</v>
      </c>
      <c r="C12" s="3" t="s">
        <v>13</v>
      </c>
      <c r="D12" s="3" t="s">
        <v>16</v>
      </c>
      <c r="E12" s="3" t="str">
        <f>VLOOKUP(D12,$B$20:$C$22,2,0)</f>
        <v>Ban Chuyên</v>
      </c>
      <c r="F12" s="4">
        <v>0.2986111111111111</v>
      </c>
      <c r="G12" s="4">
        <v>0.4161111111111111</v>
      </c>
      <c r="H12" s="4">
        <f>G12-F12</f>
        <v>0.11749999999999999</v>
      </c>
      <c r="I12" s="3">
        <f>RANK(H12,$H$6:$H$12,0)</f>
        <v>6</v>
      </c>
    </row>
    <row r="17" spans="2:3" x14ac:dyDescent="0.2">
      <c r="B17" t="s">
        <v>17</v>
      </c>
    </row>
    <row r="19" spans="2:3" x14ac:dyDescent="0.2">
      <c r="B19" s="2" t="s">
        <v>18</v>
      </c>
      <c r="C19" s="2" t="s">
        <v>4</v>
      </c>
    </row>
    <row r="20" spans="2:3" x14ac:dyDescent="0.2">
      <c r="B20" s="2" t="s">
        <v>14</v>
      </c>
      <c r="C20" s="2" t="s">
        <v>19</v>
      </c>
    </row>
    <row r="21" spans="2:3" x14ac:dyDescent="0.2">
      <c r="B21" s="2" t="s">
        <v>15</v>
      </c>
      <c r="C21" s="2" t="s">
        <v>20</v>
      </c>
    </row>
    <row r="22" spans="2:3" x14ac:dyDescent="0.2">
      <c r="B22" s="2" t="s">
        <v>16</v>
      </c>
      <c r="C22" s="2" t="s">
        <v>21</v>
      </c>
    </row>
  </sheetData>
  <sortState ref="E6:I12">
    <sortCondition ref="E6:E12"/>
    <sortCondition ref="I6:I12"/>
  </sortState>
  <mergeCells count="1">
    <mergeCell ref="B3:I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2020-07-30T06:58:57Z</dcterms:modified>
</cp:coreProperties>
</file>